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2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G29" i="17" l="1"/>
  <c r="J29" i="17" s="1"/>
  <c r="F29" i="17"/>
  <c r="I29" i="17" s="1"/>
  <c r="E29" i="17"/>
  <c r="H29" i="17" s="1"/>
  <c r="D29" i="17"/>
  <c r="C29" i="17"/>
  <c r="B29" i="17"/>
  <c r="J28" i="17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<sst xmlns="http://schemas.openxmlformats.org/spreadsheetml/2006/main" count="42" uniqueCount="35">
  <si>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</si>
  <si>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</si>
  <si>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</si>
  <si>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</si>
  <si>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</si>
  <si>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</si>
  <si>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</si>
  <si>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</si>
  <si>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</si>
  <si>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</si>
  <si>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</si>
  <si>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</si>
  <si>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</si>
  <si>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</si>
  <si>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</si>
  <si>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</si>
  <si>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</si>
  <si>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</si>
  <si>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</si>
  <si>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</si>
  <si>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</si>
  <si>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</si>
  <si>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</si>
  <si>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</si>
  <si>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</si>
  <si>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</si>
  <si>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</si>
  <si>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</si>
  <si>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</si>
  <si>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</si>
  <si>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</si>
  <si>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</si>
  <si>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</si>
  <si>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pololetí 2022 podle sledovaných skupin diagnóz a pohlaví</t>
  </si>
  <si>
    <t xml:space="preserve">     - chřipka, pneumonie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</si>
</sst>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0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59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12" xfId="0" applyNumberFormat="1" applyFont="1" applyFill="1" applyBorder="1" applyAlignment="1">
      <alignment horizontal="center" vertical="center" wrapText="1"/>
    </xf>
    <xf numFmtId="4" fontId="14" fillId="3" borderId="10" xfId="0" applyNumberFormat="1" applyFont="1" applyFill="1" applyBorder="1" applyAlignment="1">
      <alignment horizontal="right" vertical="center" wrapText="1"/>
    </xf>
    <xf numFmtId="3" fontId="17" fillId="0" borderId="0" xfId="8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3" fontId="17" fillId="0" borderId="0" xfId="8" applyFont="1" applyAlignment="1">
      <alignment horizontal="center" vertical="center" wrapText="1"/>
    </xf>
    <xf numFmtId="3" fontId="10" fillId="0" borderId="8" xfId="8" applyFont="1" applyFill="1" applyBorder="1" applyAlignment="1" applyProtection="1">
      <alignment horizontal="left" vertical="center"/>
      <protection locked="0"/>
    </xf>
    <xf numFmtId="3" fontId="10" fillId="0" borderId="13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4" fontId="10" fillId="0" borderId="11" xfId="1" applyNumberFormat="1" applyFont="1" applyFill="1" applyBorder="1" applyAlignment="1" applyProtection="1">
      <alignment horizontal="right" vertical="center"/>
      <protection locked="0"/>
    </xf>
    <xf numFmtId="4" fontId="10" fillId="0" borderId="1" xfId="1" applyNumberFormat="1" applyFont="1" applyFill="1" applyBorder="1" applyAlignment="1" applyProtection="1">
      <alignment horizontal="right" vertical="center"/>
      <protection locked="0"/>
    </xf>
    <xf numFmtId="4" fontId="10" fillId="0" borderId="9" xfId="1" applyNumberFormat="1" applyFont="1" applyFill="1" applyBorder="1" applyAlignment="1" applyProtection="1">
      <alignment horizontal="right" vertical="center"/>
      <protection locked="0"/>
    </xf>
    <xf numFmtId="3" fontId="10" fillId="0" borderId="8" xfId="10" applyFont="1" applyFill="1" applyBorder="1" applyAlignment="1" applyProtection="1">
      <alignment horizontal="left" vertical="center" wrapText="1"/>
      <protection locked="0"/>
    </xf>
    <xf numFmtId="3" fontId="18" fillId="0" borderId="8" xfId="8" applyFont="1" applyFill="1" applyBorder="1" applyAlignment="1" applyProtection="1">
      <alignment horizontal="left" vertical="center"/>
      <protection locked="0"/>
    </xf>
    <xf numFmtId="3" fontId="18" fillId="0" borderId="8" xfId="10" applyFont="1" applyFill="1" applyBorder="1" applyAlignment="1" applyProtection="1">
      <alignment horizontal="left" vertical="center" wrapText="1"/>
      <protection locked="0"/>
    </xf>
    <xf numFmtId="3" fontId="10" fillId="0" borderId="13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9" xfId="0" applyNumberFormat="1" applyFont="1" applyFill="1" applyBorder="1" applyAlignment="1">
      <alignment horizontal="right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9" fontId="15" fillId="2" borderId="14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49" fontId="15" fillId="2" borderId="24" xfId="0" applyNumberFormat="1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3" fontId="17" fillId="0" borderId="23" xfId="8" applyFont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9" fillId="0" borderId="9" xfId="0" applyNumberFormat="1" applyFont="1" applyBorder="1" applyAlignment="1">
      <alignment horizontal="right" vertical="center" wrapText="1"/>
    </xf>
    <xf numFmtId="4" fontId="19" fillId="0" borderId="11" xfId="1" applyNumberFormat="1" applyFont="1" applyFill="1" applyBorder="1" applyAlignment="1" applyProtection="1">
      <alignment horizontal="right" vertical="center"/>
      <protection locked="0"/>
    </xf>
    <xf numFmtId="4" fontId="19" fillId="0" borderId="1" xfId="1" applyNumberFormat="1" applyFont="1" applyFill="1" applyBorder="1" applyAlignment="1" applyProtection="1">
      <alignment horizontal="right" vertical="center"/>
      <protection locked="0"/>
    </xf>
    <xf numFmtId="4" fontId="19" fillId="0" borderId="9" xfId="1" applyNumberFormat="1" applyFont="1" applyFill="1" applyBorder="1" applyAlignment="1" applyProtection="1">
      <alignment horizontal="right" vertical="center"/>
      <protection locked="0"/>
    </xf>
    <xf numFmtId="3" fontId="19" fillId="0" borderId="13" xfId="0" applyNumberFormat="1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3" fontId="19" fillId="0" borderId="9" xfId="0" applyNumberFormat="1" applyFont="1" applyFill="1" applyBorder="1" applyAlignment="1">
      <alignment horizontal="right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activeCell="A18" sqref="A18"/>
    </sheetView>
  </sheetViews>
  <sheetFormatPr defaultRowHeight="12.75" x14ac:dyDescent="0.2"/>
  <cols>
    <col min="1" max="1" width="34.28515625" style="12" customWidth="1"/>
    <col min="2" max="2" width="12.85546875" style="12" bestFit="1" customWidth="1"/>
    <col min="3" max="4" width="11.7109375" style="12" customWidth="1"/>
    <col min="5" max="7" width="14.7109375" style="12" customWidth="1"/>
    <col min="8" max="10" width="11.7109375" style="12" customWidth="1"/>
    <col min="11" max="16384" width="9.140625" style="10"/>
  </cols>
  <sheetData>
    <row r="1" spans="1:11" ht="20.100000000000001" customHeight="1" x14ac:dyDescent="0.2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9"/>
    </row>
    <row r="2" spans="1:11" ht="36.75" customHeight="1" thickBot="1" x14ac:dyDescent="0.25">
      <c r="A2" s="49" t="s">
        <v>33</v>
      </c>
      <c r="B2" s="49"/>
      <c r="C2" s="49"/>
      <c r="D2" s="49"/>
      <c r="E2" s="49"/>
      <c r="F2" s="49"/>
      <c r="G2" s="49"/>
      <c r="H2" s="49"/>
      <c r="I2" s="49"/>
      <c r="J2" s="49"/>
      <c r="K2" s="9"/>
    </row>
    <row r="3" spans="1:11" ht="30" customHeight="1" x14ac:dyDescent="0.2">
      <c r="A3" s="36" t="s">
        <v>19</v>
      </c>
      <c r="B3" s="42" t="s">
        <v>30</v>
      </c>
      <c r="C3" s="43"/>
      <c r="D3" s="44"/>
      <c r="E3" s="42" t="s">
        <v>1</v>
      </c>
      <c r="F3" s="43"/>
      <c r="G3" s="44"/>
      <c r="H3" s="39" t="s">
        <v>31</v>
      </c>
      <c r="I3" s="40"/>
      <c r="J3" s="41"/>
    </row>
    <row r="4" spans="1:11" ht="20.100000000000001" customHeight="1" x14ac:dyDescent="0.2">
      <c r="A4" s="37"/>
      <c r="B4" s="35" t="s">
        <v>0</v>
      </c>
      <c r="C4" s="32" t="s">
        <v>2</v>
      </c>
      <c r="D4" s="33"/>
      <c r="E4" s="35" t="s">
        <v>0</v>
      </c>
      <c r="F4" s="32" t="s">
        <v>2</v>
      </c>
      <c r="G4" s="33"/>
      <c r="H4" s="34" t="s">
        <v>3</v>
      </c>
      <c r="I4" s="45" t="s">
        <v>2</v>
      </c>
      <c r="J4" s="46"/>
    </row>
    <row r="5" spans="1:11" ht="20.100000000000001" customHeight="1" x14ac:dyDescent="0.2">
      <c r="A5" s="38"/>
      <c r="B5" s="48"/>
      <c r="C5" s="16" t="s">
        <v>20</v>
      </c>
      <c r="D5" s="17" t="s">
        <v>21</v>
      </c>
      <c r="E5" s="48"/>
      <c r="F5" s="16" t="s">
        <v>20</v>
      </c>
      <c r="G5" s="17" t="s">
        <v>21</v>
      </c>
      <c r="H5" s="47"/>
      <c r="I5" s="14" t="s">
        <v>20</v>
      </c>
      <c r="J5" s="15" t="s">
        <v>21</v>
      </c>
    </row>
    <row r="6" spans="1:11" ht="15" customHeight="1" x14ac:dyDescent="0.2">
      <c r="A6" s="19" t="s">
        <v>4</v>
      </c>
      <c r="B6" s="20">
        <v>47</v>
      </c>
      <c r="C6" s="21">
        <v>28</v>
      </c>
      <c r="D6" s="22">
        <v>19</v>
      </c>
      <c r="E6" s="20">
        <v>9708</v>
      </c>
      <c r="F6" s="21">
        <v>5549</v>
      </c>
      <c r="G6" s="22">
        <v>4159</v>
      </c>
      <c r="H6" s="23">
        <f>E6/B6</f>
        <v>206.55319148936169</v>
      </c>
      <c r="I6" s="24">
        <f>F6/C6</f>
        <v>198.17857142857142</v>
      </c>
      <c r="J6" s="25">
        <f>G6/D6</f>
        <v>218.89473684210526</v>
      </c>
    </row>
    <row r="7" spans="1:11" ht="15" customHeight="1" x14ac:dyDescent="0.2">
      <c r="A7" s="19" t="s">
        <v>5</v>
      </c>
      <c r="B7" s="20">
        <v>8118</v>
      </c>
      <c r="C7" s="21">
        <v>3676</v>
      </c>
      <c r="D7" s="22">
        <v>4442</v>
      </c>
      <c r="E7" s="20">
        <v>1391659</v>
      </c>
      <c r="F7" s="21">
        <v>601601</v>
      </c>
      <c r="G7" s="22">
        <v>790058</v>
      </c>
      <c r="H7" s="23">
        <f t="shared" ref="H7:J28" si="0">E7/B7</f>
        <v>171.42880019709287</v>
      </c>
      <c r="I7" s="24">
        <f t="shared" si="0"/>
        <v>163.65642002176278</v>
      </c>
      <c r="J7" s="25">
        <f t="shared" si="0"/>
        <v>177.86087348041423</v>
      </c>
    </row>
    <row r="8" spans="1:11" ht="15" customHeight="1" x14ac:dyDescent="0.2">
      <c r="A8" s="19" t="s">
        <v>6</v>
      </c>
      <c r="B8" s="20">
        <v>29129</v>
      </c>
      <c r="C8" s="21">
        <v>10093</v>
      </c>
      <c r="D8" s="22">
        <v>19036</v>
      </c>
      <c r="E8" s="20">
        <v>2498378</v>
      </c>
      <c r="F8" s="21">
        <v>851683</v>
      </c>
      <c r="G8" s="22">
        <v>1646695</v>
      </c>
      <c r="H8" s="23">
        <f t="shared" si="0"/>
        <v>85.769439390298331</v>
      </c>
      <c r="I8" s="24">
        <f t="shared" si="0"/>
        <v>84.383533141781427</v>
      </c>
      <c r="J8" s="25">
        <f t="shared" si="0"/>
        <v>86.504255095608315</v>
      </c>
    </row>
    <row r="9" spans="1:11" ht="15" customHeight="1" x14ac:dyDescent="0.2">
      <c r="A9" s="26" t="s">
        <v>7</v>
      </c>
      <c r="B9" s="20">
        <v>18484</v>
      </c>
      <c r="C9" s="21">
        <v>7449</v>
      </c>
      <c r="D9" s="22">
        <v>11035</v>
      </c>
      <c r="E9" s="20">
        <v>1351968</v>
      </c>
      <c r="F9" s="21">
        <v>593380</v>
      </c>
      <c r="G9" s="22">
        <v>758588</v>
      </c>
      <c r="H9" s="23">
        <f t="shared" si="0"/>
        <v>73.142609824713261</v>
      </c>
      <c r="I9" s="24">
        <f t="shared" si="0"/>
        <v>79.659014632836616</v>
      </c>
      <c r="J9" s="25">
        <f t="shared" si="0"/>
        <v>68.743815133665606</v>
      </c>
    </row>
    <row r="10" spans="1:11" ht="15" customHeight="1" x14ac:dyDescent="0.2">
      <c r="A10" s="19" t="s">
        <v>8</v>
      </c>
      <c r="B10" s="20">
        <v>28324</v>
      </c>
      <c r="C10" s="21">
        <v>15693</v>
      </c>
      <c r="D10" s="22">
        <v>12631</v>
      </c>
      <c r="E10" s="20">
        <v>2066951</v>
      </c>
      <c r="F10" s="21">
        <v>1312941</v>
      </c>
      <c r="G10" s="22">
        <v>754010</v>
      </c>
      <c r="H10" s="23">
        <f t="shared" si="0"/>
        <v>72.975250670809203</v>
      </c>
      <c r="I10" s="24">
        <f t="shared" si="0"/>
        <v>83.664117759510603</v>
      </c>
      <c r="J10" s="25">
        <f t="shared" si="0"/>
        <v>59.695194363074975</v>
      </c>
    </row>
    <row r="11" spans="1:11" ht="15" customHeight="1" x14ac:dyDescent="0.2">
      <c r="A11" s="27" t="s">
        <v>9</v>
      </c>
      <c r="B11" s="50">
        <v>8448</v>
      </c>
      <c r="C11" s="51">
        <v>4440</v>
      </c>
      <c r="D11" s="52">
        <v>4008</v>
      </c>
      <c r="E11" s="50">
        <v>406623</v>
      </c>
      <c r="F11" s="51">
        <v>228626</v>
      </c>
      <c r="G11" s="52">
        <v>177997</v>
      </c>
      <c r="H11" s="53">
        <f t="shared" si="0"/>
        <v>48.132457386363633</v>
      </c>
      <c r="I11" s="54">
        <f t="shared" si="0"/>
        <v>51.49234234234234</v>
      </c>
      <c r="J11" s="55">
        <f t="shared" si="0"/>
        <v>44.41042914171657</v>
      </c>
    </row>
    <row r="12" spans="1:11" ht="15" customHeight="1" x14ac:dyDescent="0.2">
      <c r="A12" s="27" t="s">
        <v>25</v>
      </c>
      <c r="B12" s="50">
        <v>3332</v>
      </c>
      <c r="C12" s="51">
        <v>2619</v>
      </c>
      <c r="D12" s="52">
        <v>713</v>
      </c>
      <c r="E12" s="50">
        <v>373566</v>
      </c>
      <c r="F12" s="51">
        <v>306636</v>
      </c>
      <c r="G12" s="52">
        <v>66930</v>
      </c>
      <c r="H12" s="53">
        <f t="shared" si="0"/>
        <v>112.11464585834334</v>
      </c>
      <c r="I12" s="54">
        <f t="shared" si="0"/>
        <v>117.08132875143184</v>
      </c>
      <c r="J12" s="55">
        <f t="shared" si="0"/>
        <v>93.870967741935488</v>
      </c>
    </row>
    <row r="13" spans="1:11" ht="15" customHeight="1" x14ac:dyDescent="0.2">
      <c r="A13" s="28" t="s">
        <v>10</v>
      </c>
      <c r="B13" s="50">
        <v>1707</v>
      </c>
      <c r="C13" s="51">
        <v>1105</v>
      </c>
      <c r="D13" s="52">
        <v>602</v>
      </c>
      <c r="E13" s="50">
        <v>262072</v>
      </c>
      <c r="F13" s="51">
        <v>175229</v>
      </c>
      <c r="G13" s="52">
        <v>86843</v>
      </c>
      <c r="H13" s="53">
        <f t="shared" si="0"/>
        <v>153.5278265963679</v>
      </c>
      <c r="I13" s="54">
        <f t="shared" si="0"/>
        <v>158.57828054298642</v>
      </c>
      <c r="J13" s="55">
        <f t="shared" si="0"/>
        <v>144.25747508305648</v>
      </c>
    </row>
    <row r="14" spans="1:11" ht="15" customHeight="1" x14ac:dyDescent="0.2">
      <c r="A14" s="27" t="s">
        <v>26</v>
      </c>
      <c r="B14" s="50">
        <v>14837</v>
      </c>
      <c r="C14" s="51">
        <v>7529</v>
      </c>
      <c r="D14" s="52">
        <v>7308</v>
      </c>
      <c r="E14" s="50">
        <v>1024690</v>
      </c>
      <c r="F14" s="51">
        <v>602450</v>
      </c>
      <c r="G14" s="52">
        <v>422240</v>
      </c>
      <c r="H14" s="53">
        <f t="shared" si="0"/>
        <v>69.063152928489586</v>
      </c>
      <c r="I14" s="54">
        <f t="shared" si="0"/>
        <v>80.017266569265502</v>
      </c>
      <c r="J14" s="55">
        <f t="shared" si="0"/>
        <v>57.777777777777779</v>
      </c>
    </row>
    <row r="15" spans="1:11" s="11" customFormat="1" ht="15" customHeight="1" x14ac:dyDescent="0.2">
      <c r="A15" s="19" t="s">
        <v>11</v>
      </c>
      <c r="B15" s="29">
        <v>460485</v>
      </c>
      <c r="C15" s="30">
        <v>200846</v>
      </c>
      <c r="D15" s="31">
        <v>259639</v>
      </c>
      <c r="E15" s="29">
        <v>6059143</v>
      </c>
      <c r="F15" s="30">
        <v>2672716</v>
      </c>
      <c r="G15" s="31">
        <v>3386427</v>
      </c>
      <c r="H15" s="23">
        <f t="shared" si="0"/>
        <v>13.158176704995819</v>
      </c>
      <c r="I15" s="24">
        <f t="shared" si="0"/>
        <v>13.307290162612151</v>
      </c>
      <c r="J15" s="25">
        <f t="shared" si="0"/>
        <v>13.042828696767435</v>
      </c>
    </row>
    <row r="16" spans="1:11" s="11" customFormat="1" ht="15" customHeight="1" x14ac:dyDescent="0.2">
      <c r="A16" s="27" t="s">
        <v>22</v>
      </c>
      <c r="B16" s="56">
        <v>415067</v>
      </c>
      <c r="C16" s="57">
        <v>178822</v>
      </c>
      <c r="D16" s="58">
        <v>236245</v>
      </c>
      <c r="E16" s="56">
        <v>5017666</v>
      </c>
      <c r="F16" s="57">
        <v>2133835</v>
      </c>
      <c r="G16" s="58">
        <v>2883831</v>
      </c>
      <c r="H16" s="53">
        <f t="shared" si="0"/>
        <v>12.088809758424544</v>
      </c>
      <c r="I16" s="54">
        <f t="shared" si="0"/>
        <v>11.932731990470971</v>
      </c>
      <c r="J16" s="55">
        <f t="shared" si="0"/>
        <v>12.206950411648924</v>
      </c>
    </row>
    <row r="17" spans="1:10" ht="15" customHeight="1" x14ac:dyDescent="0.2">
      <c r="A17" s="27" t="s">
        <v>34</v>
      </c>
      <c r="B17" s="50">
        <v>34080</v>
      </c>
      <c r="C17" s="51">
        <v>16495</v>
      </c>
      <c r="D17" s="52">
        <v>17585</v>
      </c>
      <c r="E17" s="50">
        <v>565052</v>
      </c>
      <c r="F17" s="51">
        <v>289592</v>
      </c>
      <c r="G17" s="52">
        <v>275460</v>
      </c>
      <c r="H17" s="53">
        <f t="shared" si="0"/>
        <v>16.580164319248826</v>
      </c>
      <c r="I17" s="54">
        <f t="shared" si="0"/>
        <v>17.556350409214915</v>
      </c>
      <c r="J17" s="55">
        <f t="shared" si="0"/>
        <v>15.664486778504408</v>
      </c>
    </row>
    <row r="18" spans="1:10" ht="15" customHeight="1" x14ac:dyDescent="0.2">
      <c r="A18" s="27" t="s">
        <v>23</v>
      </c>
      <c r="B18" s="50">
        <v>5981</v>
      </c>
      <c r="C18" s="51">
        <v>2743</v>
      </c>
      <c r="D18" s="52">
        <v>3238</v>
      </c>
      <c r="E18" s="50">
        <v>305888</v>
      </c>
      <c r="F18" s="51">
        <v>149162</v>
      </c>
      <c r="G18" s="52">
        <v>156726</v>
      </c>
      <c r="H18" s="53">
        <f t="shared" si="0"/>
        <v>51.143287075739842</v>
      </c>
      <c r="I18" s="54">
        <f t="shared" si="0"/>
        <v>54.379146919431278</v>
      </c>
      <c r="J18" s="55">
        <f t="shared" si="0"/>
        <v>48.402100061766525</v>
      </c>
    </row>
    <row r="19" spans="1:10" ht="15" customHeight="1" x14ac:dyDescent="0.2">
      <c r="A19" s="28" t="s">
        <v>24</v>
      </c>
      <c r="B19" s="50">
        <v>5357</v>
      </c>
      <c r="C19" s="51">
        <v>2786</v>
      </c>
      <c r="D19" s="52">
        <v>2571</v>
      </c>
      <c r="E19" s="50">
        <v>170537</v>
      </c>
      <c r="F19" s="51">
        <v>100127</v>
      </c>
      <c r="G19" s="52">
        <v>70410</v>
      </c>
      <c r="H19" s="53">
        <f t="shared" si="0"/>
        <v>31.834422251260033</v>
      </c>
      <c r="I19" s="54">
        <f t="shared" si="0"/>
        <v>35.939339554917446</v>
      </c>
      <c r="J19" s="55">
        <f t="shared" si="0"/>
        <v>27.386231038506416</v>
      </c>
    </row>
    <row r="20" spans="1:10" ht="15" customHeight="1" x14ac:dyDescent="0.2">
      <c r="A20" s="19" t="s">
        <v>12</v>
      </c>
      <c r="B20" s="20">
        <v>85836</v>
      </c>
      <c r="C20" s="21">
        <v>44053</v>
      </c>
      <c r="D20" s="22">
        <v>41783</v>
      </c>
      <c r="E20" s="20">
        <v>2104064</v>
      </c>
      <c r="F20" s="21">
        <v>1137886</v>
      </c>
      <c r="G20" s="22">
        <v>966178</v>
      </c>
      <c r="H20" s="23">
        <f t="shared" si="0"/>
        <v>24.512605433617598</v>
      </c>
      <c r="I20" s="24">
        <f t="shared" si="0"/>
        <v>25.829932127210405</v>
      </c>
      <c r="J20" s="25">
        <f t="shared" si="0"/>
        <v>23.123710600004788</v>
      </c>
    </row>
    <row r="21" spans="1:10" ht="15" customHeight="1" x14ac:dyDescent="0.2">
      <c r="A21" s="19" t="s">
        <v>13</v>
      </c>
      <c r="B21" s="20">
        <v>16171</v>
      </c>
      <c r="C21" s="21">
        <v>9338</v>
      </c>
      <c r="D21" s="22">
        <v>6833</v>
      </c>
      <c r="E21" s="20">
        <v>506178</v>
      </c>
      <c r="F21" s="21">
        <v>298494</v>
      </c>
      <c r="G21" s="22">
        <v>207684</v>
      </c>
      <c r="H21" s="23">
        <f t="shared" si="0"/>
        <v>31.301589264733163</v>
      </c>
      <c r="I21" s="24">
        <f t="shared" si="0"/>
        <v>31.96551724137931</v>
      </c>
      <c r="J21" s="25">
        <f t="shared" si="0"/>
        <v>30.394263134787064</v>
      </c>
    </row>
    <row r="22" spans="1:10" ht="15" customHeight="1" x14ac:dyDescent="0.2">
      <c r="A22" s="19" t="s">
        <v>14</v>
      </c>
      <c r="B22" s="20">
        <v>207511</v>
      </c>
      <c r="C22" s="21">
        <v>105550</v>
      </c>
      <c r="D22" s="22">
        <v>101961</v>
      </c>
      <c r="E22" s="20">
        <v>13783218</v>
      </c>
      <c r="F22" s="21">
        <v>6563203</v>
      </c>
      <c r="G22" s="22">
        <v>7220015</v>
      </c>
      <c r="H22" s="23">
        <f t="shared" si="0"/>
        <v>66.42162584152166</v>
      </c>
      <c r="I22" s="24">
        <f t="shared" si="0"/>
        <v>62.180985315016578</v>
      </c>
      <c r="J22" s="25">
        <f t="shared" si="0"/>
        <v>70.811535783289685</v>
      </c>
    </row>
    <row r="23" spans="1:10" ht="15" customHeight="1" x14ac:dyDescent="0.2">
      <c r="A23" s="28" t="s">
        <v>15</v>
      </c>
      <c r="B23" s="50">
        <v>136918</v>
      </c>
      <c r="C23" s="51">
        <v>69326</v>
      </c>
      <c r="D23" s="52">
        <v>67592</v>
      </c>
      <c r="E23" s="50">
        <v>8473144</v>
      </c>
      <c r="F23" s="51">
        <v>3990527</v>
      </c>
      <c r="G23" s="52">
        <v>4482617</v>
      </c>
      <c r="H23" s="53">
        <f t="shared" si="0"/>
        <v>61.884806964752627</v>
      </c>
      <c r="I23" s="54">
        <f t="shared" si="0"/>
        <v>57.561766148342613</v>
      </c>
      <c r="J23" s="55">
        <f t="shared" si="0"/>
        <v>66.318750739732508</v>
      </c>
    </row>
    <row r="24" spans="1:10" ht="15" customHeight="1" x14ac:dyDescent="0.2">
      <c r="A24" s="27" t="s">
        <v>27</v>
      </c>
      <c r="B24" s="50">
        <v>70593</v>
      </c>
      <c r="C24" s="51">
        <v>36224</v>
      </c>
      <c r="D24" s="52">
        <v>34369</v>
      </c>
      <c r="E24" s="50">
        <v>5310074</v>
      </c>
      <c r="F24" s="51">
        <v>2572676</v>
      </c>
      <c r="G24" s="52">
        <v>2737398</v>
      </c>
      <c r="H24" s="53">
        <f t="shared" si="0"/>
        <v>75.220970917796379</v>
      </c>
      <c r="I24" s="54">
        <f t="shared" si="0"/>
        <v>71.021311837455826</v>
      </c>
      <c r="J24" s="55">
        <f t="shared" si="0"/>
        <v>79.647298437545459</v>
      </c>
    </row>
    <row r="25" spans="1:10" ht="15" customHeight="1" x14ac:dyDescent="0.2">
      <c r="A25" s="19" t="s">
        <v>28</v>
      </c>
      <c r="B25" s="20">
        <v>43085</v>
      </c>
      <c r="C25" s="21">
        <v>9732</v>
      </c>
      <c r="D25" s="22">
        <v>33353</v>
      </c>
      <c r="E25" s="20">
        <v>1338815</v>
      </c>
      <c r="F25" s="21">
        <v>339196</v>
      </c>
      <c r="G25" s="22">
        <v>999619</v>
      </c>
      <c r="H25" s="23">
        <f t="shared" si="0"/>
        <v>31.073807589648368</v>
      </c>
      <c r="I25" s="24">
        <f t="shared" si="0"/>
        <v>34.853678586107684</v>
      </c>
      <c r="J25" s="25">
        <f t="shared" si="0"/>
        <v>29.970887176565824</v>
      </c>
    </row>
    <row r="26" spans="1:10" ht="15" customHeight="1" x14ac:dyDescent="0.2">
      <c r="A26" s="19" t="s">
        <v>16</v>
      </c>
      <c r="B26" s="20">
        <v>15103</v>
      </c>
      <c r="C26" s="21">
        <v>0</v>
      </c>
      <c r="D26" s="22">
        <v>15103</v>
      </c>
      <c r="E26" s="20">
        <v>1507538</v>
      </c>
      <c r="F26" s="21">
        <v>0</v>
      </c>
      <c r="G26" s="22">
        <v>1507538</v>
      </c>
      <c r="H26" s="23">
        <f t="shared" si="0"/>
        <v>99.817122426008083</v>
      </c>
      <c r="I26" s="24">
        <v>0</v>
      </c>
      <c r="J26" s="25">
        <f t="shared" si="0"/>
        <v>99.817122426008083</v>
      </c>
    </row>
    <row r="27" spans="1:10" ht="15" customHeight="1" x14ac:dyDescent="0.2">
      <c r="A27" s="19" t="s">
        <v>17</v>
      </c>
      <c r="B27" s="20">
        <v>103948</v>
      </c>
      <c r="C27" s="21">
        <v>64595</v>
      </c>
      <c r="D27" s="22">
        <v>39353</v>
      </c>
      <c r="E27" s="20">
        <v>5532225</v>
      </c>
      <c r="F27" s="21">
        <v>3361793</v>
      </c>
      <c r="G27" s="22">
        <v>2170432</v>
      </c>
      <c r="H27" s="23">
        <f t="shared" si="0"/>
        <v>53.221081694693503</v>
      </c>
      <c r="I27" s="24">
        <f t="shared" si="0"/>
        <v>52.044167505224863</v>
      </c>
      <c r="J27" s="25">
        <f t="shared" si="0"/>
        <v>55.152898127207585</v>
      </c>
    </row>
    <row r="28" spans="1:10" ht="15" customHeight="1" x14ac:dyDescent="0.2">
      <c r="A28" s="26" t="s">
        <v>18</v>
      </c>
      <c r="B28" s="20">
        <v>1066107</v>
      </c>
      <c r="C28" s="21">
        <v>488521</v>
      </c>
      <c r="D28" s="22">
        <v>577586</v>
      </c>
      <c r="E28" s="20">
        <v>13400898</v>
      </c>
      <c r="F28" s="21">
        <v>5625396</v>
      </c>
      <c r="G28" s="22">
        <v>7775502</v>
      </c>
      <c r="H28" s="23">
        <f t="shared" si="0"/>
        <v>12.569937163905687</v>
      </c>
      <c r="I28" s="24">
        <f t="shared" si="0"/>
        <v>11.515156973804606</v>
      </c>
      <c r="J28" s="25">
        <f t="shared" si="0"/>
        <v>13.462067986412412</v>
      </c>
    </row>
    <row r="29" spans="1:10" ht="30" customHeight="1" thickBot="1" x14ac:dyDescent="0.25">
      <c r="A29" s="7" t="s">
        <v>29</v>
      </c>
      <c r="B29" s="2">
        <f t="shared" ref="B29:G29" si="1">SUM(B6:B10,B15,B20,B21,B22,B25,B26,B27,B28)</f>
        <v>2082348</v>
      </c>
      <c r="C29" s="3">
        <f t="shared" si="1"/>
        <v>959574</v>
      </c>
      <c r="D29" s="4">
        <f t="shared" si="1"/>
        <v>1122774</v>
      </c>
      <c r="E29" s="2">
        <f t="shared" si="1"/>
        <v>51550743</v>
      </c>
      <c r="F29" s="3">
        <f t="shared" si="1"/>
        <v>23363838</v>
      </c>
      <c r="G29" s="4">
        <f t="shared" si="1"/>
        <v>28186905</v>
      </c>
      <c r="H29" s="8">
        <f>E29/B29</f>
        <v>24.756065268629452</v>
      </c>
      <c r="I29" s="5">
        <f>F29/C29</f>
        <v>24.348135735232511</v>
      </c>
      <c r="J29" s="6">
        <f>G29/D29</f>
        <v>25.1047005007241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13"/>
      <c r="C33" s="13"/>
      <c r="D33" s="13"/>
      <c r="E33" s="13"/>
      <c r="F33" s="13"/>
      <c r="G33" s="13"/>
    </row>
    <row r="35" spans="2:7" x14ac:dyDescent="0.2">
      <c r="B35" s="13"/>
      <c r="C35" s="13"/>
      <c r="D35" s="13"/>
      <c r="E35" s="13"/>
      <c r="F35" s="13"/>
      <c r="G35" s="13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2022-07-25T07:19:04Z</cp:lastPrinted>
  <dcterms:created xsi:type="dcterms:W3CDTF">1997-01-24T11:07:25Z</dcterms:created>
  <dcterms:modified xsi:type="dcterms:W3CDTF">2022-07-25T07:19:07Z</dcterms:modified>
</cp:coreProperties>
</file>